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F:\kopia USB\2023\Wnioski i postępowania\postępowania do 130.000\Serwis klimatyzacji G.273.8.23\"/>
    </mc:Choice>
  </mc:AlternateContent>
  <xr:revisionPtr revIDLastSave="0" documentId="13_ncr:1_{D611FA98-0588-4AD2-A442-D7598ABE3F6D}" xr6:coauthVersionLast="47" xr6:coauthVersionMax="47" xr10:uidLastSave="{00000000-0000-0000-0000-000000000000}"/>
  <bookViews>
    <workbookView xWindow="-28920" yWindow="-1995" windowWidth="29040" windowHeight="17640" xr2:uid="{00000000-000D-0000-FFFF-FFFF00000000}"/>
  </bookViews>
  <sheets>
    <sheet name="Zestawienie" sheetId="1" r:id="rId1"/>
  </sheets>
  <definedNames>
    <definedName name="_xlnm.Print_Area" localSheetId="0">Zestawienie!$A$1:$F$107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8" i="1" l="1"/>
  <c r="E39" i="1" s="1"/>
  <c r="F38" i="1"/>
  <c r="F39" i="1" s="1"/>
  <c r="E49" i="1"/>
  <c r="E12" i="1"/>
  <c r="E13" i="1" s="1"/>
  <c r="F49" i="1"/>
  <c r="F50" i="1" s="1"/>
  <c r="C25" i="1"/>
  <c r="C39" i="1" s="1"/>
  <c r="C50" i="1" s="1"/>
  <c r="E24" i="1"/>
  <c r="E25" i="1" s="1"/>
  <c r="F24" i="1"/>
  <c r="F25" i="1" s="1"/>
  <c r="F12" i="1"/>
  <c r="F13" i="1" s="1"/>
  <c r="F53" i="1" l="1"/>
  <c r="E50" i="1"/>
  <c r="E53" i="1" s="1"/>
</calcChain>
</file>

<file path=xl/sharedStrings.xml><?xml version="1.0" encoding="utf-8"?>
<sst xmlns="http://schemas.openxmlformats.org/spreadsheetml/2006/main" count="110" uniqueCount="90">
  <si>
    <t>ilość</t>
  </si>
  <si>
    <t>Razem</t>
  </si>
  <si>
    <t>Konserwacja Urządzeń Fuji  (pogwarancyjne)</t>
  </si>
  <si>
    <t>Konserwacja Urządzeń MDV  (pogwarancyjne)</t>
  </si>
  <si>
    <t>Lokalizacja - ul. Grudziądzka 45</t>
  </si>
  <si>
    <t>Lokalizacja - ul. Wały Jagiellońskie 4</t>
  </si>
  <si>
    <t>Konserwacja Urządzeń Fuji (pogwarancyjne)</t>
  </si>
  <si>
    <t>Wykaz czynności związanych z przeglądem centrali wentylacyjnej:</t>
  </si>
  <si>
    <t>Próby funkcjonalne układów sterowania i regulacji</t>
  </si>
  <si>
    <t xml:space="preserve">Zapoznałem się/Akceptuje </t>
  </si>
  <si>
    <t xml:space="preserve">Razem </t>
  </si>
  <si>
    <t>Centrala nawiewna CV-A-1-P/OH-298B/7-7</t>
  </si>
  <si>
    <t xml:space="preserve">urządzenie wchodzące w skład systemu </t>
  </si>
  <si>
    <t>Centrala wentylacyjna VS-30-L-SS/PHC/S</t>
  </si>
  <si>
    <t>Centrala wentylacyjna VS-100-L-SS/PHC/S</t>
  </si>
  <si>
    <t>Centrala wentylacyjna VS-55-L-SS/PHC/S</t>
  </si>
  <si>
    <t>System wentylacji wywiewnej z wentylatorem osiowym wraz z anemostatami i sterowaniem zegarowym</t>
  </si>
  <si>
    <t>razem brutto jeden przegląd</t>
  </si>
  <si>
    <t xml:space="preserve">cena netto jednego przegladu </t>
  </si>
  <si>
    <t>cena brutto jednego przeglądu</t>
  </si>
  <si>
    <t xml:space="preserve">razem netto jeden przegląd </t>
  </si>
  <si>
    <t>System wentylacji wywiewnej z wentylatorem Promieniowym, anemostatami i sterowaniem zegarowym</t>
  </si>
  <si>
    <t>Konserwacja Urządzeń Samsung   (na gwarancji) zamontowanych od strony północnej obiektu</t>
  </si>
  <si>
    <t>Centrala nawiewna VS-15-R-PH, centrala wywiewna VS-15-R-FV-T</t>
  </si>
  <si>
    <t>Centrala nawiewna VS -10-R-H-T, Centrala wywiewna CS-10-r-FV-T</t>
  </si>
  <si>
    <t xml:space="preserve">W przypadku składania oferty na przeglądy systemów klimatyzacji należy posiadać aktualny certyfikat przedsiębiorstwa w zakresie SZWO F-gazów określonych  ustawą z dnia 15 maja 2015 r. o substancjach zubożających warstwę ozonową oraz o niektórych fluorowanych gazach cieplarnianych </t>
  </si>
  <si>
    <t>Zadanie nr 1 obejmuje konserwacje następujących systemów klimatyzacji i wentylacji</t>
  </si>
  <si>
    <t>Zadanie nr 2 obejmuje konserwacje następujących systemów klimatyzacji i wentyalcji</t>
  </si>
  <si>
    <t xml:space="preserve">Opis przedmiotu i zestawienie urządzeń/jednostek wchodzących w skład układów systemów klimatyzacji i wentylacji mechanicznej na obiektach Sądu Rejonowego w Bydgoszczy </t>
  </si>
  <si>
    <t>Lokalizacja - ul. Toruńska 64a (budynek A)</t>
  </si>
  <si>
    <t>Konserwacja Urządzeń Fuji (budynek A)  (pogwarancyjne)</t>
  </si>
  <si>
    <t>Konserwacja Urządzeń Fujitsu (budynek A)  (pogwarancyjne)</t>
  </si>
  <si>
    <t>Lokalizacja - ul. Toruńska 64a (budynek B)</t>
  </si>
  <si>
    <t>Zadanie nr 3 obejmuje konserwacje następujących systemów klimatyzacji i wentylacji</t>
  </si>
  <si>
    <t>Zadanie nr 4 obejmuje konserwacje następujących systemów klimatyzacji i wentylacji</t>
  </si>
  <si>
    <t>Wykaz czynności związanych z przeglądem systemów klimatyzacji:</t>
  </si>
  <si>
    <t>Szczegóły dot. przedmiotu świadczenia usługi zawarto we wzorze umowy (załącznik nr 2 do oferty)</t>
  </si>
  <si>
    <t xml:space="preserve">Uwaga: Zadanie nr 4 obejmuje 4 układy VRF, 9 agregatów zewnętrznych, 4 klimatyzatory typu Split oraz 3 centrale wentylacyjne VTS i 3 agregaty skraplające </t>
  </si>
  <si>
    <t>Razem 2 przeglądy</t>
  </si>
  <si>
    <t>CAŁOŚĆ RAZEM</t>
  </si>
  <si>
    <t>NETTO</t>
  </si>
  <si>
    <t>BRUTTO</t>
  </si>
  <si>
    <t>Konserwacja Urządzeń Samsung   (pogwarancyjne) zamontowanych od strony południowej obiektu</t>
  </si>
  <si>
    <t>Konserwacja Urządzeń MDV (pogwarancyjne) - poddasze</t>
  </si>
  <si>
    <t>Konserwacja Urządzeń MDV (budynek A)  (pogwarancyjne)</t>
  </si>
  <si>
    <r>
      <t xml:space="preserve">W zakresie przedmiotu oferty Wykonawca zobowiązuje się do wykonania </t>
    </r>
    <r>
      <rPr>
        <b/>
        <u/>
        <sz val="10"/>
        <color theme="1"/>
        <rFont val="Calibri"/>
        <family val="2"/>
        <charset val="238"/>
        <scheme val="minor"/>
      </rPr>
      <t>dwóch</t>
    </r>
    <r>
      <rPr>
        <sz val="10"/>
        <color theme="1"/>
        <rFont val="Calibri"/>
        <family val="2"/>
        <charset val="238"/>
        <scheme val="minor"/>
      </rPr>
      <t xml:space="preserve"> przeglądów głównych systemów w miesiącach maj-czerwiec i październik-listopad (powyższa oferowana kwota dot. jednego przeglądu). W zakres przeglądu wchodzi przegląd jednostek wewnętrznych i zewnętrznych oraz przegląd i konserwacja wentylacji wraz z agregatami skraplającymi w zależności od zawartej umowy. </t>
    </r>
  </si>
  <si>
    <r>
      <t>·</t>
    </r>
    <r>
      <rPr>
        <sz val="10"/>
        <color theme="1"/>
        <rFont val="Times New Roman"/>
        <family val="1"/>
        <charset val="238"/>
      </rPr>
      <t>            Czyszczenie filtra urządzenia wewnętrznego,</t>
    </r>
  </si>
  <si>
    <r>
      <t>·</t>
    </r>
    <r>
      <rPr>
        <sz val="10"/>
        <color theme="1"/>
        <rFont val="Times New Roman"/>
        <family val="1"/>
        <charset val="238"/>
      </rPr>
      <t>         Sprawdzenie termistorów urządzenia wewnętrznego,</t>
    </r>
  </si>
  <si>
    <r>
      <t>·</t>
    </r>
    <r>
      <rPr>
        <sz val="10"/>
        <color theme="1"/>
        <rFont val="Times New Roman"/>
        <family val="1"/>
        <charset val="238"/>
      </rPr>
      <t>         Sprawdzenie płytki elektronicznej urządzenia wewnętrznego,</t>
    </r>
  </si>
  <si>
    <r>
      <t>·</t>
    </r>
    <r>
      <rPr>
        <sz val="10"/>
        <color theme="1"/>
        <rFont val="Times New Roman"/>
        <family val="1"/>
        <charset val="238"/>
      </rPr>
      <t>         Sprawdzenie instalacji elektrycznej sterującej urządzenia wewnętrznego,</t>
    </r>
  </si>
  <si>
    <r>
      <t>·</t>
    </r>
    <r>
      <rPr>
        <sz val="10"/>
        <color theme="1"/>
        <rFont val="Times New Roman"/>
        <family val="1"/>
        <charset val="238"/>
      </rPr>
      <t>         Sprawdzenie drożności oraz szczelności układu odprowadzania skroplin i jego czyszczenie</t>
    </r>
  </si>
  <si>
    <r>
      <t>·</t>
    </r>
    <r>
      <rPr>
        <sz val="10"/>
        <color theme="1"/>
        <rFont val="Times New Roman"/>
        <family val="1"/>
        <charset val="238"/>
      </rPr>
      <t>         Sprawdzenie wentylatora urządzenia wewnętrznego,</t>
    </r>
  </si>
  <si>
    <r>
      <t>·</t>
    </r>
    <r>
      <rPr>
        <sz val="10"/>
        <color theme="1"/>
        <rFont val="Times New Roman"/>
        <family val="1"/>
        <charset val="238"/>
      </rPr>
      <t>         Pomiar temperatury odparowania</t>
    </r>
  </si>
  <si>
    <r>
      <t>·</t>
    </r>
    <r>
      <rPr>
        <sz val="10"/>
        <color theme="1"/>
        <rFont val="Times New Roman"/>
        <family val="1"/>
        <charset val="238"/>
      </rPr>
      <t>         Odgrzybianie jednostek wewnętrznych</t>
    </r>
  </si>
  <si>
    <r>
      <t>·</t>
    </r>
    <r>
      <rPr>
        <sz val="10"/>
        <color theme="1"/>
        <rFont val="Times New Roman"/>
        <family val="1"/>
        <charset val="238"/>
      </rPr>
      <t xml:space="preserve">         Sprawdzenie płytki elektronicznej urządzenia zewnętrznego, </t>
    </r>
  </si>
  <si>
    <r>
      <t>·</t>
    </r>
    <r>
      <rPr>
        <sz val="10"/>
        <color theme="1"/>
        <rFont val="Times New Roman"/>
        <family val="1"/>
        <charset val="238"/>
      </rPr>
      <t>         Sprawdzenie wentylatora urządzenia zewnętrznego – pomiar prądu pracy,</t>
    </r>
  </si>
  <si>
    <r>
      <t>·</t>
    </r>
    <r>
      <rPr>
        <sz val="10"/>
        <color theme="1"/>
        <rFont val="Times New Roman"/>
        <family val="1"/>
        <charset val="238"/>
      </rPr>
      <t>         Sprawdzenie zamocowania agregatu do konstrukcji,</t>
    </r>
  </si>
  <si>
    <r>
      <t>·</t>
    </r>
    <r>
      <rPr>
        <sz val="10"/>
        <color theme="1"/>
        <rFont val="Times New Roman"/>
        <family val="1"/>
        <charset val="238"/>
      </rPr>
      <t>         Czyszczenie urządzenia zewnętrznego,</t>
    </r>
  </si>
  <si>
    <r>
      <t>·</t>
    </r>
    <r>
      <rPr>
        <sz val="10"/>
        <color theme="1"/>
        <rFont val="Times New Roman"/>
        <family val="1"/>
        <charset val="238"/>
      </rPr>
      <t xml:space="preserve">         Czyszczenie wymienników ciepła jednostek zewnętrznych, </t>
    </r>
  </si>
  <si>
    <r>
      <t>·</t>
    </r>
    <r>
      <rPr>
        <sz val="10"/>
        <color theme="1"/>
        <rFont val="Times New Roman"/>
        <family val="1"/>
        <charset val="238"/>
      </rPr>
      <t>         Sprawdzenie kompresora – pomiar prądu pracy,</t>
    </r>
  </si>
  <si>
    <r>
      <t>·</t>
    </r>
    <r>
      <rPr>
        <sz val="10"/>
        <color theme="1"/>
        <rFont val="Times New Roman"/>
        <family val="1"/>
        <charset val="238"/>
      </rPr>
      <t>         Sprawdzenie ciśnień w instalacji,</t>
    </r>
  </si>
  <si>
    <r>
      <t>·</t>
    </r>
    <r>
      <rPr>
        <sz val="10"/>
        <color theme="1"/>
        <rFont val="Times New Roman"/>
        <family val="1"/>
        <charset val="238"/>
      </rPr>
      <t>         Sprawdzenie szczelności układu zakończone protokołem (zgodne z Ustawą z dnia 15 maja 2015 r. o substancjach zubożających warstwę ozonową oraz o niektórych fluorowanych gazach cieplarnianych (D. U. z 2020 r. poz. 2065)</t>
    </r>
  </si>
  <si>
    <r>
      <t>·</t>
    </r>
    <r>
      <rPr>
        <sz val="10"/>
        <color theme="1"/>
        <rFont val="Times New Roman"/>
        <family val="1"/>
        <charset val="238"/>
      </rPr>
      <t>         Sprawdzenie instalacji sterującej urządzenia zewnętrznego,</t>
    </r>
  </si>
  <si>
    <r>
      <t>·</t>
    </r>
    <r>
      <rPr>
        <sz val="10"/>
        <color theme="1"/>
        <rFont val="Times New Roman"/>
        <family val="1"/>
        <charset val="238"/>
      </rPr>
      <t xml:space="preserve">         Sprawdzenie przewodów i izolacji pod względem uszkodzeń mechanicznych, </t>
    </r>
  </si>
  <si>
    <r>
      <t>·</t>
    </r>
    <r>
      <rPr>
        <sz val="10"/>
        <color theme="1"/>
        <rFont val="Times New Roman"/>
        <family val="1"/>
        <charset val="238"/>
      </rPr>
      <t xml:space="preserve">         Wykonanie raportu dla każdego systemu Samsung DVM przy wykorzystaniu oprogramowania diagnostycznego producenta, </t>
    </r>
  </si>
  <si>
    <r>
      <t>·</t>
    </r>
    <r>
      <rPr>
        <sz val="10"/>
        <color theme="1"/>
        <rFont val="Times New Roman"/>
        <family val="1"/>
        <charset val="238"/>
      </rPr>
      <t>         Sprawdzenie skuteczności funkcji chłodzeni i grzania (pomiar temperatury),</t>
    </r>
  </si>
  <si>
    <r>
      <t>·</t>
    </r>
    <r>
      <rPr>
        <sz val="10"/>
        <color theme="1"/>
        <rFont val="Times New Roman"/>
        <family val="1"/>
        <charset val="238"/>
      </rPr>
      <t xml:space="preserve">         Diagnostyka i testy jednostek zewnętrznych, </t>
    </r>
  </si>
  <si>
    <r>
      <t>·</t>
    </r>
    <r>
      <rPr>
        <sz val="10"/>
        <color theme="1"/>
        <rFont val="Times New Roman"/>
        <family val="1"/>
        <charset val="238"/>
      </rPr>
      <t>         Sprawdzenie stanu powierzchni obudowy centrali,</t>
    </r>
  </si>
  <si>
    <r>
      <t>·</t>
    </r>
    <r>
      <rPr>
        <sz val="10"/>
        <color theme="1"/>
        <rFont val="Times New Roman"/>
        <family val="1"/>
        <charset val="238"/>
      </rPr>
      <t>         Czyszczenie i mycie powierzchni wewnętrznych i zewnętrznych,</t>
    </r>
  </si>
  <si>
    <r>
      <t>·</t>
    </r>
    <r>
      <rPr>
        <sz val="10"/>
        <color theme="1"/>
        <rFont val="Times New Roman"/>
        <family val="1"/>
        <charset val="238"/>
      </rPr>
      <t>         Oczyszczenie i sprawdzenie drożności oraz działania układu odprowadzenia skroplin,</t>
    </r>
  </si>
  <si>
    <r>
      <t>·</t>
    </r>
    <r>
      <rPr>
        <sz val="10"/>
        <color theme="1"/>
        <rFont val="Times New Roman"/>
        <family val="1"/>
        <charset val="238"/>
      </rPr>
      <t>         Sprawdzenie zamocowania centrali do ramy,</t>
    </r>
  </si>
  <si>
    <r>
      <t>·</t>
    </r>
    <r>
      <rPr>
        <sz val="10"/>
        <color theme="1"/>
        <rFont val="Times New Roman"/>
        <family val="1"/>
        <charset val="238"/>
      </rPr>
      <t>         Sprawdzenie działania przepustnic wielopłaszczyznowych,</t>
    </r>
  </si>
  <si>
    <r>
      <t>·</t>
    </r>
    <r>
      <rPr>
        <sz val="10"/>
        <color theme="1"/>
        <rFont val="Times New Roman"/>
        <family val="1"/>
        <charset val="238"/>
      </rPr>
      <t>         Wymiana filtrów,</t>
    </r>
  </si>
  <si>
    <r>
      <t>·</t>
    </r>
    <r>
      <rPr>
        <sz val="10"/>
        <color theme="1"/>
        <rFont val="Times New Roman"/>
        <family val="1"/>
        <charset val="238"/>
      </rPr>
      <t xml:space="preserve">         Sprawdzenie i konserwacja silników elektrycznych, </t>
    </r>
  </si>
  <si>
    <r>
      <t>·</t>
    </r>
    <r>
      <rPr>
        <sz val="10"/>
        <color theme="1"/>
        <rFont val="Times New Roman"/>
        <family val="1"/>
        <charset val="238"/>
      </rPr>
      <t>         Sprawdzenie ustawienia i zamocowania silnika elektrycznego,</t>
    </r>
  </si>
  <si>
    <r>
      <t>·</t>
    </r>
    <r>
      <rPr>
        <sz val="10"/>
        <color theme="1"/>
        <rFont val="Times New Roman"/>
        <family val="1"/>
        <charset val="238"/>
      </rPr>
      <t>         Sprawdzenie działania wirnika wentylatora,</t>
    </r>
  </si>
  <si>
    <r>
      <t>·</t>
    </r>
    <r>
      <rPr>
        <sz val="10"/>
        <color theme="1"/>
        <rFont val="Times New Roman"/>
        <family val="1"/>
        <charset val="238"/>
      </rPr>
      <t>         Sprawdzenie i regulacja naciągu pasków klinowych lub ich wymiana,</t>
    </r>
  </si>
  <si>
    <r>
      <t>·</t>
    </r>
    <r>
      <rPr>
        <sz val="10"/>
        <color theme="1"/>
        <rFont val="Times New Roman"/>
        <family val="1"/>
        <charset val="238"/>
      </rPr>
      <t>         Czyszczenie i mycie powierzchni wymienników ciepła.</t>
    </r>
  </si>
  <si>
    <r>
      <t>·</t>
    </r>
    <r>
      <rPr>
        <sz val="10"/>
        <color theme="1"/>
        <rFont val="Times New Roman"/>
        <family val="1"/>
        <charset val="238"/>
      </rPr>
      <t>         Sprawdzenie stanu zaworów odcinających, regulacyjnych czynnika grzewczego,</t>
    </r>
  </si>
  <si>
    <r>
      <t>·</t>
    </r>
    <r>
      <rPr>
        <sz val="10"/>
        <color theme="1"/>
        <rFont val="Times New Roman"/>
        <family val="1"/>
        <charset val="238"/>
      </rPr>
      <t>         Uruchomienie centrali wentylacyjnej,</t>
    </r>
  </si>
  <si>
    <r>
      <t>·</t>
    </r>
    <r>
      <rPr>
        <sz val="10"/>
        <color theme="1"/>
        <rFont val="Times New Roman"/>
        <family val="1"/>
        <charset val="238"/>
      </rPr>
      <t>         Kontrola pracy układu wentylacyjnego,</t>
    </r>
  </si>
  <si>
    <t>Konserwacja Urządzeń Samsung (budynek A)  (na gwarancji)</t>
  </si>
  <si>
    <t xml:space="preserve">cena netto jednego przeglądu </t>
  </si>
  <si>
    <t>Konserwacja Urządzeń LG (pogwarancyjne)</t>
  </si>
  <si>
    <t>Konserwacja Urządzeń LG (budynek A)  (pogwarancyjne)</t>
  </si>
  <si>
    <t>Konserwacja urządzeń Fujitsu (pogwarancyjne)</t>
  </si>
  <si>
    <t>Konserwacja Urządzeń Samsung  (pogwarancyjne)</t>
  </si>
  <si>
    <r>
      <t>Układy firmy Samsung są objęte gwarancją producenta, co zgodnie z pkt. 9 warunków gwarancji firmy Samsung Electronics Polska sp. z o. o. oznacza, że Wykonawca przeglądów jest zobowiązany również do wykonywania napraw gwarancyjnych.</t>
    </r>
    <r>
      <rPr>
        <sz val="10"/>
        <color theme="1"/>
        <rFont val="Calibri"/>
        <family val="2"/>
        <charset val="238"/>
        <scheme val="minor"/>
      </rPr>
      <t xml:space="preserve">
Wykonawca wykonujący okresowe przeglądy musi dysponować następującymi dokumentami uprawniającymi do ich wykonywania:
1. Certyfikat Fgaz – przedsiębiorstwa (dotyczy wszystkich zadań)
2. Samsung – Autoryzacja na montaż, serwis urządzeń DVM, RAC, CAC na 2023 (dotyczy zadania nr. 2 i 3)
3. Fuji Electric – Certyfikat Autoryzowanego Punktu serwisowego na 2023 (dotyczy zadania nr 1, 2, 3)
4. LG – Autoryzacja na montaż, serwis RAC, CAC, Multisplit na 2023 (dotyczy zadania nr 1)
5. Fujitsu VRF AirStage – Certyfikat Autoryzowanego Punktu serwisowego na 2023 (dotyczy zadania nr 3 i 4)
6. MDV – Autoryzacja na montaż, serwis RAC, CAC, Multisplit i VRF na 2023 (dotyczy zadania nr 1, 2 i 3)
7. Osoba wykonująca czynności serwisowe musi posiadać certyfikat f-gazowy dla personelu kategorii I
</t>
    </r>
  </si>
  <si>
    <t>Załącznik nr 3 do oferty  G 273-8/23</t>
  </si>
  <si>
    <t xml:space="preserve">Wykaz urządzeń i systemów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</si>
</sst>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&quot; zł&quot;"/>
    <numFmt numFmtId="165" formatCode="#,##0.00\ &quot;zł&quot;"/>
  </numFmts>
  <fonts count="12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u/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color theme="1"/>
      <name val="Symbol"/>
      <family val="1"/>
      <charset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/>
    <xf numFmtId="0" fontId="1" fillId="0" borderId="7" xfId="0" applyFont="1" applyBorder="1" applyAlignment="1">
      <alignment horizontal="center"/>
    </xf>
    <xf numFmtId="0" fontId="5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164" fontId="2" fillId="0" borderId="14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" fillId="0" borderId="5" xfId="0" applyFont="1" applyBorder="1"/>
    <xf numFmtId="0" fontId="2" fillId="0" borderId="5" xfId="0" applyFont="1" applyBorder="1" applyAlignment="1">
      <alignment horizontal="center" wrapText="1"/>
    </xf>
    <xf numFmtId="0" fontId="2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 wrapText="1"/>
    </xf>
    <xf numFmtId="164" fontId="1" fillId="0" borderId="14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 indent="5"/>
    </xf>
    <xf numFmtId="0" fontId="1" fillId="0" borderId="0" xfId="0" applyFont="1"/>
    <xf numFmtId="0" fontId="2" fillId="0" borderId="9" xfId="0" applyFont="1" applyBorder="1"/>
    <xf numFmtId="165" fontId="2" fillId="0" borderId="5" xfId="0" applyNumberFormat="1" applyFont="1" applyBorder="1" applyAlignment="1">
      <alignment horizontal="center"/>
    </xf>
    <xf numFmtId="165" fontId="6" fillId="0" borderId="5" xfId="0" applyNumberFormat="1" applyFont="1" applyBorder="1" applyAlignment="1">
      <alignment horizontal="center" vertical="center" wrapText="1"/>
    </xf>
    <xf numFmtId="164" fontId="2" fillId="0" borderId="15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 vertical="center"/>
    </xf>
    <xf numFmtId="0" fontId="7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" fillId="0" borderId="7" xfId="0" applyFont="1" applyBorder="1" applyAlignment="1">
      <alignment horizontal="right" vertical="top"/>
    </xf>
    <xf numFmtId="0" fontId="3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wrapText="1"/>
    </xf>
    <xf numFmtId="0" fontId="4" fillId="0" borderId="1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top"/>
    </xf>
    <xf numFmtId="0" fontId="1" fillId="0" borderId="11" xfId="0" applyFont="1" applyBorder="1" applyAlignment="1">
      <alignment horizontal="right" vertical="center" wrapText="1"/>
    </xf>
    <xf numFmtId="0" fontId="1" fillId="0" borderId="7" xfId="0" applyFont="1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3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06"/>
  <sheetViews>
    <sheetView tabSelected="1" topLeftCell="A82" zoomScale="145" zoomScaleNormal="145" workbookViewId="0">
      <selection sqref="A1:F107"/>
    </sheetView>
  </sheetViews>
  <sheetFormatPr defaultRowHeight="12.75" x14ac:dyDescent="0.2"/>
  <cols>
    <col min="1" max="1" width="39.42578125" style="1" customWidth="1"/>
    <col min="2" max="2" width="5.42578125" style="1" customWidth="1"/>
    <col min="3" max="4" width="11.85546875" style="1" bestFit="1" customWidth="1"/>
    <col min="5" max="5" width="15.140625" style="1" bestFit="1" customWidth="1"/>
    <col min="6" max="6" width="15.85546875" style="1" customWidth="1"/>
    <col min="7" max="16384" width="9.140625" style="1"/>
  </cols>
  <sheetData>
    <row r="1" spans="1:6" ht="25.5" customHeight="1" x14ac:dyDescent="0.2">
      <c r="A1" s="43" t="s">
        <v>88</v>
      </c>
      <c r="B1" s="43"/>
      <c r="C1" s="43"/>
      <c r="D1" s="43"/>
      <c r="E1" s="43"/>
      <c r="F1" s="43"/>
    </row>
    <row r="2" spans="1:6" ht="23.25" customHeight="1" x14ac:dyDescent="0.2">
      <c r="A2" s="52" t="s">
        <v>89</v>
      </c>
      <c r="B2" s="52"/>
      <c r="C2" s="52"/>
      <c r="D2" s="52"/>
      <c r="E2" s="52"/>
      <c r="F2" s="52"/>
    </row>
    <row r="3" spans="1:6" ht="37.5" customHeight="1" x14ac:dyDescent="0.2">
      <c r="A3" s="45" t="s">
        <v>28</v>
      </c>
      <c r="B3" s="45"/>
      <c r="C3" s="45"/>
      <c r="D3" s="45"/>
      <c r="E3" s="45"/>
      <c r="F3" s="45"/>
    </row>
    <row r="4" spans="1:6" ht="16.5" customHeight="1" x14ac:dyDescent="0.2">
      <c r="A4" s="2"/>
      <c r="B4" s="2"/>
      <c r="C4" s="2"/>
      <c r="D4" s="2"/>
      <c r="E4" s="2"/>
      <c r="F4" s="2"/>
    </row>
    <row r="5" spans="1:6" x14ac:dyDescent="0.2">
      <c r="A5" s="44" t="s">
        <v>26</v>
      </c>
      <c r="B5" s="44"/>
      <c r="C5" s="44"/>
      <c r="D5" s="44"/>
      <c r="E5" s="44"/>
      <c r="F5" s="44"/>
    </row>
    <row r="6" spans="1:6" x14ac:dyDescent="0.2">
      <c r="A6" s="49" t="s">
        <v>4</v>
      </c>
      <c r="B6" s="50"/>
      <c r="C6" s="50"/>
      <c r="D6" s="50"/>
      <c r="E6" s="50"/>
      <c r="F6" s="51"/>
    </row>
    <row r="7" spans="1:6" ht="38.25" x14ac:dyDescent="0.2">
      <c r="A7" s="3" t="s">
        <v>12</v>
      </c>
      <c r="B7" s="3" t="s">
        <v>0</v>
      </c>
      <c r="C7" s="3" t="s">
        <v>82</v>
      </c>
      <c r="D7" s="3" t="s">
        <v>19</v>
      </c>
      <c r="E7" s="3" t="s">
        <v>20</v>
      </c>
      <c r="F7" s="3" t="s">
        <v>17</v>
      </c>
    </row>
    <row r="8" spans="1:6" x14ac:dyDescent="0.2">
      <c r="A8" s="4" t="s">
        <v>2</v>
      </c>
      <c r="B8" s="5">
        <v>41</v>
      </c>
      <c r="C8" s="6"/>
      <c r="D8" s="6"/>
      <c r="E8" s="6"/>
      <c r="F8" s="6"/>
    </row>
    <row r="9" spans="1:6" x14ac:dyDescent="0.2">
      <c r="A9" s="4" t="s">
        <v>83</v>
      </c>
      <c r="B9" s="5">
        <v>1</v>
      </c>
      <c r="C9" s="6"/>
      <c r="D9" s="6"/>
      <c r="E9" s="6"/>
      <c r="F9" s="6"/>
    </row>
    <row r="10" spans="1:6" x14ac:dyDescent="0.2">
      <c r="A10" s="4" t="s">
        <v>3</v>
      </c>
      <c r="B10" s="5">
        <v>1</v>
      </c>
      <c r="C10" s="6"/>
      <c r="D10" s="6"/>
      <c r="E10" s="6"/>
      <c r="F10" s="6"/>
    </row>
    <row r="11" spans="1:6" ht="38.25" x14ac:dyDescent="0.2">
      <c r="A11" s="4" t="s">
        <v>21</v>
      </c>
      <c r="B11" s="5">
        <v>1</v>
      </c>
      <c r="C11" s="6"/>
      <c r="D11" s="6"/>
      <c r="E11" s="6"/>
      <c r="F11" s="6"/>
    </row>
    <row r="12" spans="1:6" x14ac:dyDescent="0.2">
      <c r="A12" s="7"/>
      <c r="B12" s="8"/>
      <c r="C12" s="9"/>
      <c r="D12" s="9" t="s">
        <v>1</v>
      </c>
      <c r="E12" s="10">
        <f>SUM(E8:E11)</f>
        <v>0</v>
      </c>
      <c r="F12" s="10">
        <f>SUM(F8:F11)</f>
        <v>0</v>
      </c>
    </row>
    <row r="13" spans="1:6" x14ac:dyDescent="0.2">
      <c r="A13" s="7"/>
      <c r="B13" s="8"/>
      <c r="C13" s="36" t="s">
        <v>38</v>
      </c>
      <c r="D13" s="36"/>
      <c r="E13" s="11">
        <f>E12*2</f>
        <v>0</v>
      </c>
      <c r="F13" s="11">
        <f>F12*2</f>
        <v>0</v>
      </c>
    </row>
    <row r="14" spans="1:6" ht="13.5" customHeight="1" x14ac:dyDescent="0.2">
      <c r="A14" s="7"/>
      <c r="B14" s="8"/>
      <c r="C14" s="12"/>
      <c r="D14" s="12"/>
      <c r="E14" s="13"/>
      <c r="F14" s="13"/>
    </row>
    <row r="15" spans="1:6" x14ac:dyDescent="0.2">
      <c r="A15" s="44" t="s">
        <v>27</v>
      </c>
      <c r="B15" s="44"/>
      <c r="C15" s="44"/>
      <c r="D15" s="44"/>
      <c r="E15" s="44"/>
      <c r="F15" s="44"/>
    </row>
    <row r="16" spans="1:6" x14ac:dyDescent="0.2">
      <c r="A16" s="46" t="s">
        <v>5</v>
      </c>
      <c r="B16" s="47"/>
      <c r="C16" s="47"/>
      <c r="D16" s="47"/>
      <c r="E16" s="47"/>
      <c r="F16" s="48"/>
    </row>
    <row r="17" spans="1:6" ht="38.25" x14ac:dyDescent="0.2">
      <c r="A17" s="14" t="s">
        <v>12</v>
      </c>
      <c r="B17" s="14" t="s">
        <v>0</v>
      </c>
      <c r="C17" s="3" t="s">
        <v>18</v>
      </c>
      <c r="D17" s="3" t="s">
        <v>19</v>
      </c>
      <c r="E17" s="3" t="s">
        <v>20</v>
      </c>
      <c r="F17" s="3" t="s">
        <v>17</v>
      </c>
    </row>
    <row r="18" spans="1:6" ht="25.5" x14ac:dyDescent="0.2">
      <c r="A18" s="4" t="s">
        <v>43</v>
      </c>
      <c r="B18" s="5">
        <v>22</v>
      </c>
      <c r="C18" s="6"/>
      <c r="D18" s="6"/>
      <c r="E18" s="6"/>
      <c r="F18" s="6"/>
    </row>
    <row r="19" spans="1:6" ht="38.25" x14ac:dyDescent="0.2">
      <c r="A19" s="4" t="s">
        <v>42</v>
      </c>
      <c r="B19" s="5">
        <v>28</v>
      </c>
      <c r="C19" s="6"/>
      <c r="D19" s="6"/>
      <c r="E19" s="6"/>
      <c r="F19" s="6"/>
    </row>
    <row r="20" spans="1:6" ht="38.25" x14ac:dyDescent="0.2">
      <c r="A20" s="4" t="s">
        <v>22</v>
      </c>
      <c r="B20" s="5">
        <v>35</v>
      </c>
      <c r="C20" s="6"/>
      <c r="D20" s="6"/>
      <c r="E20" s="6"/>
      <c r="F20" s="6"/>
    </row>
    <row r="21" spans="1:6" x14ac:dyDescent="0.2">
      <c r="A21" s="4" t="s">
        <v>6</v>
      </c>
      <c r="B21" s="5">
        <v>1</v>
      </c>
      <c r="C21" s="6"/>
      <c r="D21" s="6"/>
      <c r="E21" s="6"/>
      <c r="F21" s="6"/>
    </row>
    <row r="22" spans="1:6" x14ac:dyDescent="0.2">
      <c r="A22" s="4" t="s">
        <v>11</v>
      </c>
      <c r="B22" s="5">
        <v>1</v>
      </c>
      <c r="C22" s="6"/>
      <c r="D22" s="6"/>
      <c r="E22" s="6"/>
      <c r="F22" s="6"/>
    </row>
    <row r="23" spans="1:6" ht="45.75" customHeight="1" x14ac:dyDescent="0.2">
      <c r="A23" s="4" t="s">
        <v>16</v>
      </c>
      <c r="B23" s="5">
        <v>2</v>
      </c>
      <c r="C23" s="6"/>
      <c r="D23" s="6"/>
      <c r="E23" s="6"/>
      <c r="F23" s="6"/>
    </row>
    <row r="24" spans="1:6" ht="19.5" customHeight="1" x14ac:dyDescent="0.2">
      <c r="A24" s="7"/>
      <c r="B24" s="8"/>
      <c r="C24" s="9"/>
      <c r="D24" s="13" t="s">
        <v>1</v>
      </c>
      <c r="E24" s="10">
        <f>SUM(E18:E23)</f>
        <v>0</v>
      </c>
      <c r="F24" s="10">
        <f>SUM(F18:F23)</f>
        <v>0</v>
      </c>
    </row>
    <row r="25" spans="1:6" ht="19.5" customHeight="1" x14ac:dyDescent="0.2">
      <c r="A25" s="7"/>
      <c r="B25" s="8"/>
      <c r="C25" s="36" t="str">
        <f>C13</f>
        <v>Razem 2 przeglądy</v>
      </c>
      <c r="D25" s="36"/>
      <c r="E25" s="11">
        <f>E24*2</f>
        <v>0</v>
      </c>
      <c r="F25" s="11">
        <f>F24*2</f>
        <v>0</v>
      </c>
    </row>
    <row r="26" spans="1:6" ht="17.25" customHeight="1" x14ac:dyDescent="0.2">
      <c r="A26" s="7"/>
      <c r="B26" s="8"/>
      <c r="C26" s="9"/>
      <c r="D26" s="9"/>
      <c r="E26" s="9"/>
      <c r="F26" s="9"/>
    </row>
    <row r="27" spans="1:6" x14ac:dyDescent="0.2">
      <c r="A27" s="44" t="s">
        <v>33</v>
      </c>
      <c r="B27" s="44"/>
      <c r="C27" s="44"/>
      <c r="D27" s="44"/>
      <c r="E27" s="44"/>
      <c r="F27" s="44"/>
    </row>
    <row r="28" spans="1:6" x14ac:dyDescent="0.2">
      <c r="A28" s="46" t="s">
        <v>29</v>
      </c>
      <c r="B28" s="47"/>
      <c r="C28" s="47"/>
      <c r="D28" s="47"/>
      <c r="E28" s="47"/>
      <c r="F28" s="48"/>
    </row>
    <row r="29" spans="1:6" ht="38.25" x14ac:dyDescent="0.2">
      <c r="A29" s="15" t="s">
        <v>12</v>
      </c>
      <c r="B29" s="15" t="s">
        <v>0</v>
      </c>
      <c r="C29" s="3" t="s">
        <v>18</v>
      </c>
      <c r="D29" s="3" t="s">
        <v>19</v>
      </c>
      <c r="E29" s="3" t="s">
        <v>20</v>
      </c>
      <c r="F29" s="3" t="s">
        <v>17</v>
      </c>
    </row>
    <row r="30" spans="1:6" ht="25.5" x14ac:dyDescent="0.2">
      <c r="A30" s="16" t="s">
        <v>30</v>
      </c>
      <c r="B30" s="17">
        <v>17</v>
      </c>
      <c r="C30" s="18"/>
      <c r="D30" s="18"/>
      <c r="E30" s="19"/>
      <c r="F30" s="6"/>
    </row>
    <row r="31" spans="1:6" ht="30" customHeight="1" x14ac:dyDescent="0.2">
      <c r="A31" s="16" t="s">
        <v>31</v>
      </c>
      <c r="B31" s="17">
        <v>5</v>
      </c>
      <c r="C31" s="18"/>
      <c r="D31" s="18"/>
      <c r="E31" s="19"/>
      <c r="F31" s="6"/>
    </row>
    <row r="32" spans="1:6" ht="30" customHeight="1" x14ac:dyDescent="0.2">
      <c r="A32" s="16" t="s">
        <v>84</v>
      </c>
      <c r="B32" s="17">
        <v>1</v>
      </c>
      <c r="C32" s="18"/>
      <c r="D32" s="18"/>
      <c r="E32" s="19"/>
      <c r="F32" s="6"/>
    </row>
    <row r="33" spans="1:6" ht="25.5" x14ac:dyDescent="0.2">
      <c r="A33" s="16" t="s">
        <v>44</v>
      </c>
      <c r="B33" s="17">
        <v>1</v>
      </c>
      <c r="C33" s="18"/>
      <c r="D33" s="18"/>
      <c r="E33" s="19"/>
      <c r="F33" s="6"/>
    </row>
    <row r="34" spans="1:6" ht="25.5" x14ac:dyDescent="0.2">
      <c r="A34" s="16" t="s">
        <v>44</v>
      </c>
      <c r="B34" s="17">
        <v>14</v>
      </c>
      <c r="C34" s="20"/>
      <c r="D34" s="18"/>
      <c r="E34" s="19"/>
      <c r="F34" s="6"/>
    </row>
    <row r="35" spans="1:6" ht="25.5" x14ac:dyDescent="0.2">
      <c r="A35" s="16" t="s">
        <v>81</v>
      </c>
      <c r="B35" s="21">
        <v>40</v>
      </c>
      <c r="C35" s="6"/>
      <c r="D35" s="18"/>
      <c r="E35" s="19"/>
      <c r="F35" s="6"/>
    </row>
    <row r="36" spans="1:6" ht="25.5" x14ac:dyDescent="0.2">
      <c r="A36" s="16" t="s">
        <v>23</v>
      </c>
      <c r="B36" s="17">
        <v>1</v>
      </c>
      <c r="C36" s="18"/>
      <c r="D36" s="18"/>
      <c r="E36" s="19"/>
      <c r="F36" s="6"/>
    </row>
    <row r="37" spans="1:6" ht="25.5" x14ac:dyDescent="0.2">
      <c r="A37" s="16" t="s">
        <v>24</v>
      </c>
      <c r="B37" s="17">
        <v>1</v>
      </c>
      <c r="C37" s="18"/>
      <c r="D37" s="18"/>
      <c r="E37" s="19"/>
      <c r="F37" s="6"/>
    </row>
    <row r="38" spans="1:6" x14ac:dyDescent="0.2">
      <c r="A38" s="16"/>
      <c r="B38" s="17"/>
      <c r="C38" s="20"/>
      <c r="D38" s="20" t="s">
        <v>1</v>
      </c>
      <c r="E38" s="34">
        <f>SUM(E30:E37)</f>
        <v>0</v>
      </c>
      <c r="F38" s="34">
        <f>SUM(F30:F37)</f>
        <v>0</v>
      </c>
    </row>
    <row r="39" spans="1:6" ht="15.75" customHeight="1" x14ac:dyDescent="0.2">
      <c r="C39" s="35" t="str">
        <f>C25</f>
        <v>Razem 2 przeglądy</v>
      </c>
      <c r="D39" s="35"/>
      <c r="E39" s="22">
        <f>E38*2</f>
        <v>0</v>
      </c>
      <c r="F39" s="22">
        <f>F38*2</f>
        <v>0</v>
      </c>
    </row>
    <row r="41" spans="1:6" x14ac:dyDescent="0.2">
      <c r="A41" s="56" t="s">
        <v>34</v>
      </c>
      <c r="B41" s="56"/>
      <c r="C41" s="56"/>
      <c r="D41" s="56"/>
      <c r="E41" s="56"/>
      <c r="F41" s="56"/>
    </row>
    <row r="42" spans="1:6" x14ac:dyDescent="0.2">
      <c r="A42" s="49" t="s">
        <v>32</v>
      </c>
      <c r="B42" s="50"/>
      <c r="C42" s="50"/>
      <c r="D42" s="50"/>
      <c r="E42" s="50"/>
      <c r="F42" s="51"/>
    </row>
    <row r="43" spans="1:6" ht="38.25" x14ac:dyDescent="0.2">
      <c r="A43" s="3" t="s">
        <v>12</v>
      </c>
      <c r="B43" s="3" t="s">
        <v>0</v>
      </c>
      <c r="C43" s="3" t="s">
        <v>18</v>
      </c>
      <c r="D43" s="3" t="s">
        <v>19</v>
      </c>
      <c r="E43" s="3" t="s">
        <v>20</v>
      </c>
      <c r="F43" s="3" t="s">
        <v>17</v>
      </c>
    </row>
    <row r="44" spans="1:6" ht="16.5" customHeight="1" x14ac:dyDescent="0.2">
      <c r="A44" s="23" t="s">
        <v>85</v>
      </c>
      <c r="B44" s="24">
        <v>136</v>
      </c>
      <c r="C44" s="32"/>
      <c r="D44" s="32"/>
      <c r="E44" s="32"/>
      <c r="F44" s="32"/>
    </row>
    <row r="45" spans="1:6" ht="15.75" customHeight="1" x14ac:dyDescent="0.2">
      <c r="A45" s="23" t="s">
        <v>86</v>
      </c>
      <c r="B45" s="24">
        <v>1</v>
      </c>
      <c r="C45" s="32"/>
      <c r="D45" s="32"/>
      <c r="E45" s="32"/>
      <c r="F45" s="32"/>
    </row>
    <row r="46" spans="1:6" x14ac:dyDescent="0.2">
      <c r="A46" s="5" t="s">
        <v>13</v>
      </c>
      <c r="B46" s="5">
        <v>1</v>
      </c>
      <c r="C46" s="33"/>
      <c r="D46" s="32"/>
      <c r="E46" s="32"/>
      <c r="F46" s="32"/>
    </row>
    <row r="47" spans="1:6" x14ac:dyDescent="0.2">
      <c r="A47" s="5" t="s">
        <v>14</v>
      </c>
      <c r="B47" s="5">
        <v>1</v>
      </c>
      <c r="C47" s="33"/>
      <c r="D47" s="32"/>
      <c r="E47" s="32"/>
      <c r="F47" s="32"/>
    </row>
    <row r="48" spans="1:6" x14ac:dyDescent="0.2">
      <c r="A48" s="5" t="s">
        <v>15</v>
      </c>
      <c r="B48" s="24">
        <v>1</v>
      </c>
      <c r="C48" s="32"/>
      <c r="D48" s="32"/>
      <c r="E48" s="32"/>
      <c r="F48" s="32"/>
    </row>
    <row r="49" spans="1:6" x14ac:dyDescent="0.2">
      <c r="A49" s="53" t="s">
        <v>10</v>
      </c>
      <c r="B49" s="54"/>
      <c r="C49" s="55"/>
      <c r="D49" s="55"/>
      <c r="E49" s="26">
        <f>SUM(E44:E48)</f>
        <v>0</v>
      </c>
      <c r="F49" s="26">
        <f>SUM(F44:F48)</f>
        <v>0</v>
      </c>
    </row>
    <row r="50" spans="1:6" x14ac:dyDescent="0.2">
      <c r="A50" s="25"/>
      <c r="B50" s="25"/>
      <c r="C50" s="36" t="str">
        <f>C39</f>
        <v>Razem 2 przeglądy</v>
      </c>
      <c r="D50" s="36"/>
      <c r="E50" s="11">
        <f>E49*2</f>
        <v>0</v>
      </c>
      <c r="F50" s="11">
        <f>F49*2</f>
        <v>0</v>
      </c>
    </row>
    <row r="51" spans="1:6" ht="31.5" customHeight="1" x14ac:dyDescent="0.2">
      <c r="A51" s="25"/>
      <c r="B51" s="25"/>
      <c r="C51" s="13"/>
      <c r="D51" s="13"/>
      <c r="E51" s="13"/>
      <c r="F51" s="13"/>
    </row>
    <row r="52" spans="1:6" x14ac:dyDescent="0.2">
      <c r="A52" s="25"/>
      <c r="B52" s="25"/>
      <c r="C52" s="13"/>
      <c r="D52" s="13"/>
      <c r="E52" s="11" t="s">
        <v>40</v>
      </c>
      <c r="F52" s="11" t="s">
        <v>41</v>
      </c>
    </row>
    <row r="53" spans="1:6" ht="31.5" customHeight="1" x14ac:dyDescent="0.2">
      <c r="A53" s="25"/>
      <c r="B53" s="25"/>
      <c r="C53" s="36" t="s">
        <v>39</v>
      </c>
      <c r="D53" s="36"/>
      <c r="E53" s="11">
        <f>E50+E39+E25+E13</f>
        <v>0</v>
      </c>
      <c r="F53" s="11">
        <f>F50+F39+F25+F13</f>
        <v>0</v>
      </c>
    </row>
    <row r="54" spans="1:6" ht="6.75" customHeight="1" x14ac:dyDescent="0.2">
      <c r="A54" s="25"/>
      <c r="B54" s="25"/>
      <c r="C54" s="13"/>
      <c r="D54" s="13"/>
      <c r="E54" s="13"/>
      <c r="F54" s="13"/>
    </row>
    <row r="55" spans="1:6" ht="36.75" customHeight="1" x14ac:dyDescent="0.2">
      <c r="A55" s="41" t="s">
        <v>37</v>
      </c>
      <c r="B55" s="41"/>
      <c r="C55" s="41"/>
      <c r="D55" s="41"/>
      <c r="E55" s="41"/>
      <c r="F55" s="41"/>
    </row>
    <row r="56" spans="1:6" ht="57" customHeight="1" x14ac:dyDescent="0.2">
      <c r="A56" s="57" t="s">
        <v>45</v>
      </c>
      <c r="B56" s="57"/>
      <c r="C56" s="57"/>
      <c r="D56" s="57"/>
      <c r="E56" s="57"/>
      <c r="F56" s="57"/>
    </row>
    <row r="57" spans="1:6" ht="19.5" customHeight="1" x14ac:dyDescent="0.2">
      <c r="A57" s="58"/>
      <c r="B57" s="58"/>
      <c r="C57" s="58"/>
      <c r="D57" s="58"/>
      <c r="E57" s="58"/>
      <c r="F57" s="58"/>
    </row>
    <row r="58" spans="1:6" ht="52.5" customHeight="1" x14ac:dyDescent="0.2">
      <c r="A58" s="39" t="s">
        <v>25</v>
      </c>
      <c r="B58" s="39"/>
      <c r="C58" s="39"/>
      <c r="D58" s="39"/>
      <c r="E58" s="39"/>
      <c r="F58" s="39"/>
    </row>
    <row r="59" spans="1:6" ht="168.75" customHeight="1" x14ac:dyDescent="0.2">
      <c r="A59" s="40" t="s">
        <v>87</v>
      </c>
      <c r="B59" s="41"/>
      <c r="C59" s="41"/>
      <c r="D59" s="41"/>
      <c r="E59" s="41"/>
      <c r="F59" s="41"/>
    </row>
    <row r="61" spans="1:6" x14ac:dyDescent="0.2">
      <c r="A61" s="27" t="s">
        <v>35</v>
      </c>
    </row>
    <row r="62" spans="1:6" x14ac:dyDescent="0.2">
      <c r="A62" s="28" t="s">
        <v>46</v>
      </c>
    </row>
    <row r="63" spans="1:6" x14ac:dyDescent="0.2">
      <c r="A63" s="28" t="s">
        <v>47</v>
      </c>
    </row>
    <row r="64" spans="1:6" x14ac:dyDescent="0.2">
      <c r="A64" s="28" t="s">
        <v>48</v>
      </c>
    </row>
    <row r="65" spans="1:6" x14ac:dyDescent="0.2">
      <c r="A65" s="28" t="s">
        <v>49</v>
      </c>
    </row>
    <row r="66" spans="1:6" x14ac:dyDescent="0.2">
      <c r="A66" s="28" t="s">
        <v>50</v>
      </c>
    </row>
    <row r="67" spans="1:6" x14ac:dyDescent="0.2">
      <c r="A67" s="28" t="s">
        <v>51</v>
      </c>
    </row>
    <row r="68" spans="1:6" x14ac:dyDescent="0.2">
      <c r="A68" s="28" t="s">
        <v>52</v>
      </c>
    </row>
    <row r="69" spans="1:6" x14ac:dyDescent="0.2">
      <c r="A69" s="28" t="s">
        <v>53</v>
      </c>
    </row>
    <row r="70" spans="1:6" x14ac:dyDescent="0.2">
      <c r="A70" s="28" t="s">
        <v>54</v>
      </c>
    </row>
    <row r="71" spans="1:6" x14ac:dyDescent="0.2">
      <c r="A71" s="28" t="s">
        <v>55</v>
      </c>
    </row>
    <row r="72" spans="1:6" x14ac:dyDescent="0.2">
      <c r="A72" s="28" t="s">
        <v>56</v>
      </c>
    </row>
    <row r="73" spans="1:6" x14ac:dyDescent="0.2">
      <c r="A73" s="28" t="s">
        <v>57</v>
      </c>
    </row>
    <row r="74" spans="1:6" x14ac:dyDescent="0.2">
      <c r="A74" s="28" t="s">
        <v>58</v>
      </c>
    </row>
    <row r="75" spans="1:6" x14ac:dyDescent="0.2">
      <c r="A75" s="28" t="s">
        <v>59</v>
      </c>
    </row>
    <row r="76" spans="1:6" x14ac:dyDescent="0.2">
      <c r="A76" s="28" t="s">
        <v>60</v>
      </c>
    </row>
    <row r="77" spans="1:6" ht="50.25" customHeight="1" x14ac:dyDescent="0.2">
      <c r="A77" s="42" t="s">
        <v>61</v>
      </c>
      <c r="B77" s="42"/>
      <c r="C77" s="42"/>
      <c r="D77" s="42"/>
      <c r="E77" s="42"/>
      <c r="F77" s="42"/>
    </row>
    <row r="78" spans="1:6" x14ac:dyDescent="0.2">
      <c r="A78" s="28" t="s">
        <v>62</v>
      </c>
    </row>
    <row r="79" spans="1:6" x14ac:dyDescent="0.2">
      <c r="A79" s="28" t="s">
        <v>63</v>
      </c>
    </row>
    <row r="80" spans="1:6" x14ac:dyDescent="0.2">
      <c r="A80" s="42" t="s">
        <v>64</v>
      </c>
      <c r="B80" s="42"/>
      <c r="C80" s="42"/>
      <c r="D80" s="42"/>
      <c r="E80" s="42"/>
      <c r="F80" s="42"/>
    </row>
    <row r="81" spans="1:5" x14ac:dyDescent="0.2">
      <c r="A81" s="28" t="s">
        <v>65</v>
      </c>
    </row>
    <row r="82" spans="1:5" x14ac:dyDescent="0.2">
      <c r="A82" s="28" t="s">
        <v>66</v>
      </c>
    </row>
    <row r="83" spans="1:5" x14ac:dyDescent="0.2">
      <c r="A83" s="29"/>
    </row>
    <row r="84" spans="1:5" x14ac:dyDescent="0.2">
      <c r="A84" s="27" t="s">
        <v>7</v>
      </c>
    </row>
    <row r="85" spans="1:5" x14ac:dyDescent="0.2">
      <c r="A85" s="38" t="s">
        <v>67</v>
      </c>
      <c r="B85" s="38"/>
      <c r="C85" s="38"/>
      <c r="D85" s="38"/>
      <c r="E85" s="38"/>
    </row>
    <row r="86" spans="1:5" x14ac:dyDescent="0.2">
      <c r="A86" s="38" t="s">
        <v>68</v>
      </c>
      <c r="B86" s="38"/>
      <c r="C86" s="38"/>
      <c r="D86" s="38"/>
      <c r="E86" s="38"/>
    </row>
    <row r="87" spans="1:5" x14ac:dyDescent="0.2">
      <c r="A87" s="38" t="s">
        <v>69</v>
      </c>
      <c r="B87" s="38"/>
      <c r="C87" s="38"/>
      <c r="D87" s="38"/>
      <c r="E87" s="38"/>
    </row>
    <row r="88" spans="1:5" x14ac:dyDescent="0.2">
      <c r="A88" s="38" t="s">
        <v>70</v>
      </c>
      <c r="B88" s="38"/>
      <c r="C88" s="38"/>
      <c r="D88" s="38"/>
      <c r="E88" s="38"/>
    </row>
    <row r="89" spans="1:5" x14ac:dyDescent="0.2">
      <c r="A89" s="38" t="s">
        <v>71</v>
      </c>
      <c r="B89" s="38"/>
      <c r="C89" s="38"/>
      <c r="D89" s="38"/>
      <c r="E89" s="38"/>
    </row>
    <row r="90" spans="1:5" x14ac:dyDescent="0.2">
      <c r="A90" s="38" t="s">
        <v>72</v>
      </c>
      <c r="B90" s="38"/>
      <c r="C90" s="38"/>
      <c r="D90" s="38"/>
    </row>
    <row r="91" spans="1:5" x14ac:dyDescent="0.2">
      <c r="A91" s="38" t="s">
        <v>73</v>
      </c>
      <c r="B91" s="38"/>
      <c r="C91" s="38"/>
      <c r="D91" s="38"/>
      <c r="E91" s="38"/>
    </row>
    <row r="92" spans="1:5" x14ac:dyDescent="0.2">
      <c r="A92" s="38" t="s">
        <v>74</v>
      </c>
      <c r="B92" s="38"/>
      <c r="C92" s="38"/>
      <c r="D92" s="38"/>
      <c r="E92" s="38"/>
    </row>
    <row r="93" spans="1:5" x14ac:dyDescent="0.2">
      <c r="A93" s="38" t="s">
        <v>75</v>
      </c>
      <c r="B93" s="38"/>
      <c r="C93" s="38"/>
      <c r="D93" s="38"/>
      <c r="E93" s="38"/>
    </row>
    <row r="94" spans="1:5" x14ac:dyDescent="0.2">
      <c r="A94" s="38" t="s">
        <v>76</v>
      </c>
      <c r="B94" s="38"/>
      <c r="C94" s="38"/>
      <c r="D94" s="38"/>
      <c r="E94" s="38"/>
    </row>
    <row r="95" spans="1:5" x14ac:dyDescent="0.2">
      <c r="A95" s="38" t="s">
        <v>77</v>
      </c>
      <c r="B95" s="38"/>
      <c r="C95" s="38"/>
      <c r="D95" s="38"/>
      <c r="E95" s="38"/>
    </row>
    <row r="96" spans="1:5" x14ac:dyDescent="0.2">
      <c r="A96" s="38" t="s">
        <v>78</v>
      </c>
      <c r="B96" s="38"/>
      <c r="C96" s="38"/>
      <c r="D96" s="38"/>
      <c r="E96" s="38"/>
    </row>
    <row r="97" spans="1:5" x14ac:dyDescent="0.2">
      <c r="A97" s="38" t="s">
        <v>79</v>
      </c>
      <c r="B97" s="38"/>
      <c r="C97" s="38"/>
      <c r="D97" s="38"/>
      <c r="E97" s="38"/>
    </row>
    <row r="98" spans="1:5" x14ac:dyDescent="0.2">
      <c r="A98" s="38" t="s">
        <v>80</v>
      </c>
      <c r="B98" s="38"/>
      <c r="C98" s="38"/>
      <c r="D98" s="38"/>
      <c r="E98" s="38"/>
    </row>
    <row r="99" spans="1:5" x14ac:dyDescent="0.2">
      <c r="A99" s="37" t="s">
        <v>8</v>
      </c>
      <c r="B99" s="37"/>
      <c r="C99" s="37"/>
      <c r="D99" s="37"/>
      <c r="E99" s="37"/>
    </row>
    <row r="101" spans="1:5" x14ac:dyDescent="0.2">
      <c r="A101" s="30" t="s">
        <v>36</v>
      </c>
    </row>
    <row r="106" spans="1:5" x14ac:dyDescent="0.2">
      <c r="D106" s="31" t="s">
        <v>9</v>
      </c>
      <c r="E106" s="31"/>
    </row>
  </sheetData>
  <mergeCells count="39">
    <mergeCell ref="A49:D49"/>
    <mergeCell ref="A41:F41"/>
    <mergeCell ref="A55:F55"/>
    <mergeCell ref="A42:F42"/>
    <mergeCell ref="A77:F77"/>
    <mergeCell ref="A56:F56"/>
    <mergeCell ref="A57:F57"/>
    <mergeCell ref="A1:F1"/>
    <mergeCell ref="A5:F5"/>
    <mergeCell ref="A3:F3"/>
    <mergeCell ref="A28:F28"/>
    <mergeCell ref="A16:F16"/>
    <mergeCell ref="A6:F6"/>
    <mergeCell ref="A15:F15"/>
    <mergeCell ref="A27:F27"/>
    <mergeCell ref="A2:F2"/>
    <mergeCell ref="C13:D13"/>
    <mergeCell ref="C25:D25"/>
    <mergeCell ref="A87:E87"/>
    <mergeCell ref="A88:E88"/>
    <mergeCell ref="A58:F58"/>
    <mergeCell ref="A59:F59"/>
    <mergeCell ref="A80:F80"/>
    <mergeCell ref="C39:D39"/>
    <mergeCell ref="C50:D50"/>
    <mergeCell ref="C53:D53"/>
    <mergeCell ref="A99:E99"/>
    <mergeCell ref="A94:E94"/>
    <mergeCell ref="A95:E95"/>
    <mergeCell ref="A96:E96"/>
    <mergeCell ref="A97:E97"/>
    <mergeCell ref="A98:E98"/>
    <mergeCell ref="A89:E89"/>
    <mergeCell ref="A90:D90"/>
    <mergeCell ref="A91:E91"/>
    <mergeCell ref="A92:E92"/>
    <mergeCell ref="A93:E93"/>
    <mergeCell ref="A85:E85"/>
    <mergeCell ref="A86:E86"/>
  </mergeCells>
  <pageMargins left="0.25" right="0.25" top="0.75" bottom="0.75" header="0.3" footer="0.3"/>
  <pageSetup paperSize="9" scale="9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Zestawienie</vt:lpstr>
      <vt:lpstr>Zestawienie!Obszar_wydruku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AGA</dc:creator>
  <cp:lastModifiedBy>Pezała Dariusz</cp:lastModifiedBy>
  <cp:lastPrinted>2023-04-14T11:56:01Z</cp:lastPrinted>
  <dcterms:created xsi:type="dcterms:W3CDTF">2017-03-13T06:34:39Z</dcterms:created>
  <dcterms:modified xsi:type="dcterms:W3CDTF">2023-04-14T11:57:16Z</dcterms:modified>
</cp:coreProperties>
</file>